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05" yWindow="-105" windowWidth="23250" windowHeight="12450"/>
  </bookViews>
  <sheets>
    <sheet name="Biểu 3 " sheetId="4" r:id="rId1"/>
  </sheets>
  <calcPr calcId="144525"/>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13" i="4" l="1"/>
  <c r="C12" i="4" l="1"/>
  <c r="D12" i="4" l="1"/>
  <c r="D11" i="4" s="1"/>
  <c r="C11" i="4"/>
  <c r="E15" i="4" l="1"/>
  <c r="E14" i="4"/>
  <c r="E12" i="4" l="1"/>
  <c r="E11" i="4" s="1"/>
</calcChain>
</file>

<file path=xl/sharedStrings.xml><?xml version="1.0" encoding="utf-8"?>
<sst xmlns="http://schemas.openxmlformats.org/spreadsheetml/2006/main" count="27" uniqueCount="27">
  <si>
    <t>I</t>
  </si>
  <si>
    <t>Nội dung</t>
  </si>
  <si>
    <t xml:space="preserve">Số 
TT </t>
  </si>
  <si>
    <t>Chi quản lý hành chính</t>
  </si>
  <si>
    <t xml:space="preserve">Kinh phí không thực hiện chế độ tự chủ </t>
  </si>
  <si>
    <t>DỰ TOÁN CHI NGÂN SÁCH NHÀ NƯỚC</t>
  </si>
  <si>
    <t xml:space="preserve">Kinh phí thực hiện chế độ tự chủ </t>
  </si>
  <si>
    <t>Chi sự nghiệp kinh tế</t>
  </si>
  <si>
    <t>1.1</t>
  </si>
  <si>
    <t>1.2</t>
  </si>
  <si>
    <t>ĐV tính: Triệu đồng</t>
  </si>
  <si>
    <t>Dự toán năm</t>
  </si>
  <si>
    <t>Ước thực hiện/Dự toán năm (tỷ lệ %)</t>
  </si>
  <si>
    <t>Thủ trưởng đơn vị</t>
  </si>
  <si>
    <t>(Chữ ký, dấu)</t>
  </si>
  <si>
    <t xml:space="preserve"> Chương: 483</t>
  </si>
  <si>
    <t xml:space="preserve">         Căn cứ Nghị định số 163/2016/NĐ-CP ngày 21 tháng 12 năm 2016 của Chính phủ quy định chi tiết thi hành một số điều của Luật Ngân sách nhà nước;</t>
  </si>
  <si>
    <t>Độc lập - Tự do - Hạnh phúc</t>
  </si>
  <si>
    <t xml:space="preserve">         Căn cứ Thông tư số 90/2018/TT-BTC ngày 28  tháng 9 năm 2018 của Bộ Tài chính sửa đổi, bổ sung một số điều của Thông tư số 61/2017/TT-BTC ngày 15/6/2017 của Bộ Tài chính hướng dẫn về công khai ngân sách đối với các đơn vị dự toán ngân sách, các tổ chức được ngân sách nhà nước hỗ trợ;</t>
  </si>
  <si>
    <t>Ước thực
hiện quý I</t>
  </si>
  <si>
    <t>Ước thực hiện quý I nay so với cùng kỳ năm trước (tỷ lệ %)</t>
  </si>
  <si>
    <t xml:space="preserve">  Đơn vị: Ban Dân tộc                                        CỘNG HÒA XÃ HỘI CHỦ NGHĨA VIỆT NAM</t>
  </si>
  <si>
    <t>CÔNG KHAI THỰC HIỆN DỰ TOÁN THU- CHI NGÂN SÁCH QUÝ I NĂM 2022</t>
  </si>
  <si>
    <t xml:space="preserve">         Ban Dân tộc công khai tình hình thực hiện dự toán thu-chi ngân sách quý I năm 2022 như sau:</t>
  </si>
  <si>
    <t>Chi sự nghiệp Đào tạo</t>
  </si>
  <si>
    <t>(Kèm theo Quyết định số  303 /QĐ-BDT ngày 13 /4/ 2022 của Ban Dân tộc tỉnh Quảng Nam )</t>
  </si>
  <si>
    <t>Ngày  13 tháng  4  năm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</si>
</sst>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_(* \(#,##0.00\);_(* &quot;-&quot;??_);_(@_)"/>
    <numFmt numFmtId="165" formatCode="_(* #,##0_);_(* \(#,##0\);_(* &quot;-&quot;??_);_(@_)"/>
    <numFmt numFmtId="166" formatCode="0.0"/>
    <numFmt numFmtId="167" formatCode="_(* #,##0.000_);_(* \(#,##0.000\);_(* &quot;-&quot;??_);_(@_)"/>
    <numFmt numFmtId="168" formatCode="_(* #,##0.000_);_(* \(#,##0.000\);_(* &quot;-&quot;???_);_(@_)"/>
  </numFmts>
  <fonts count="22">
    <font>
      <sz val="11"/>
      <color theme="1"/>
      <name val="Calibri"/>
      <family val="2"/>
      <charset val="163"/>
      <scheme val="minor"/>
    </font>
    <font>
      <sz val="10"/>
      <name val="Arial"/>
      <family val="2"/>
    </font>
    <font>
      <sz val="11"/>
      <color theme="1"/>
      <name val="Calibri"/>
      <family val="2"/>
      <charset val="163"/>
      <scheme val="minor"/>
    </font>
    <font>
      <sz val="13"/>
      <color theme="1"/>
      <name val="Times New Roman"/>
      <family val="1"/>
    </font>
    <font>
      <b/>
      <sz val="13"/>
      <color theme="1"/>
      <name val="Times New Roman"/>
      <family val="1"/>
    </font>
    <font>
      <b/>
      <i/>
      <sz val="13"/>
      <color theme="1"/>
      <name val="Times New Roman"/>
      <family val="1"/>
    </font>
    <font>
      <i/>
      <sz val="12"/>
      <color theme="1"/>
      <name val="Times New Roman"/>
      <family val="1"/>
      <charset val="163"/>
    </font>
    <font>
      <b/>
      <sz val="12"/>
      <color theme="1"/>
      <name val="Times New Roman"/>
      <family val="1"/>
      <charset val="163"/>
    </font>
    <font>
      <sz val="12"/>
      <color theme="1"/>
      <name val="Cambria"/>
      <family val="1"/>
      <charset val="163"/>
      <scheme val="major"/>
    </font>
    <font>
      <sz val="12"/>
      <color theme="1"/>
      <name val="Times New Roman"/>
      <family val="1"/>
      <charset val="163"/>
    </font>
    <font>
      <sz val="14"/>
      <color theme="1"/>
      <name val="Cambria"/>
      <family val="1"/>
      <charset val="163"/>
      <scheme val="major"/>
    </font>
    <font>
      <b/>
      <sz val="14"/>
      <color theme="1"/>
      <name val="Times New Roman"/>
      <family val="1"/>
      <charset val="163"/>
    </font>
    <font>
      <sz val="13"/>
      <color theme="1"/>
      <name val="Times New Roman"/>
      <family val="1"/>
      <charset val="163"/>
    </font>
    <font>
      <i/>
      <sz val="13"/>
      <color theme="1"/>
      <name val="Cambria"/>
      <family val="1"/>
      <charset val="163"/>
      <scheme val="major"/>
    </font>
    <font>
      <b/>
      <sz val="13"/>
      <color theme="1"/>
      <name val="Cambria"/>
      <family val="1"/>
      <charset val="163"/>
      <scheme val="major"/>
    </font>
    <font>
      <b/>
      <i/>
      <sz val="13"/>
      <color theme="1"/>
      <name val="Times New Roman"/>
      <family val="1"/>
      <charset val="163"/>
    </font>
    <font>
      <b/>
      <sz val="14"/>
      <color theme="1"/>
      <name val="Cambria"/>
      <family val="1"/>
      <charset val="163"/>
      <scheme val="major"/>
    </font>
    <font>
      <b/>
      <i/>
      <sz val="12"/>
      <color theme="1"/>
      <name val=".VnTime"/>
      <family val="2"/>
    </font>
    <font>
      <b/>
      <sz val="12"/>
      <color theme="1"/>
      <name val=".VnTime"/>
      <family val="2"/>
    </font>
    <font>
      <b/>
      <i/>
      <sz val="12"/>
      <color theme="1"/>
      <name val="Cambria"/>
      <family val="1"/>
      <charset val="163"/>
      <scheme val="major"/>
    </font>
    <font>
      <b/>
      <sz val="13"/>
      <color theme="1"/>
      <name val="Times New Roman"/>
      <family val="1"/>
      <charset val="163"/>
    </font>
    <font>
      <b/>
      <sz val="12"/>
      <color theme="1"/>
      <name val="Times New Roman"/>
      <family val="1"/>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1" fillId="0" borderId="0"/>
    <xf numFmtId="164" fontId="2" fillId="0" borderId="0" applyFont="0" applyFill="0" applyBorder="0" applyAlignment="0" applyProtection="0"/>
  </cellStyleXfs>
  <cellXfs count="52">
    <xf numFmtId="0" fontId="0" fillId="0" borderId="0" xfId="0"/>
    <xf numFmtId="0" fontId="4" fillId="0" borderId="1" xfId="0" applyFont="1" applyBorder="1" applyAlignment="1">
      <alignment horizontal="center"/>
    </xf>
    <xf numFmtId="0" fontId="4" fillId="0" borderId="1" xfId="0" applyFont="1" applyBorder="1" applyAlignment="1">
      <alignment wrapText="1"/>
    </xf>
    <xf numFmtId="0" fontId="5" fillId="0" borderId="1" xfId="0" applyFont="1" applyBorder="1" applyAlignment="1">
      <alignment horizontal="center"/>
    </xf>
    <xf numFmtId="0" fontId="3" fillId="0" borderId="1" xfId="0" applyFont="1" applyBorder="1" applyAlignment="1">
      <alignment horizontal="center"/>
    </xf>
    <xf numFmtId="0" fontId="3" fillId="0" borderId="1" xfId="0" applyFont="1" applyBorder="1" applyAlignment="1">
      <alignment wrapText="1"/>
    </xf>
    <xf numFmtId="165" fontId="3" fillId="0" borderId="1" xfId="2" applyNumberFormat="1" applyFont="1" applyBorder="1"/>
    <xf numFmtId="165" fontId="4" fillId="0" borderId="1" xfId="2" applyNumberFormat="1" applyFont="1" applyBorder="1"/>
    <xf numFmtId="0" fontId="5" fillId="0" borderId="1" xfId="0" applyFont="1" applyBorder="1" applyAlignment="1">
      <alignment wrapText="1"/>
    </xf>
    <xf numFmtId="1" fontId="5" fillId="0" borderId="1" xfId="0" applyNumberFormat="1" applyFont="1" applyBorder="1"/>
    <xf numFmtId="0" fontId="7" fillId="0" borderId="0" xfId="0" applyFont="1"/>
    <xf numFmtId="0" fontId="8" fillId="0" borderId="0" xfId="0" applyFont="1"/>
    <xf numFmtId="0" fontId="9" fillId="0" borderId="0" xfId="0" applyFont="1" applyAlignment="1">
      <alignment horizontal="center"/>
    </xf>
    <xf numFmtId="0" fontId="9" fillId="0" borderId="0" xfId="0" applyFont="1"/>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9" fillId="0" borderId="1" xfId="0" applyFont="1" applyBorder="1"/>
    <xf numFmtId="0" fontId="10" fillId="0" borderId="0" xfId="0" applyFont="1"/>
    <xf numFmtId="0" fontId="10" fillId="0" borderId="0" xfId="0" applyFont="1" applyAlignment="1">
      <alignment horizontal="center"/>
    </xf>
    <xf numFmtId="0" fontId="9" fillId="0" borderId="3" xfId="0" applyFont="1" applyBorder="1" applyAlignment="1">
      <alignment horizontal="center" vertical="center"/>
    </xf>
    <xf numFmtId="166" fontId="9" fillId="0" borderId="1" xfId="0" applyNumberFormat="1" applyFont="1" applyBorder="1"/>
    <xf numFmtId="0" fontId="15" fillId="0" borderId="1" xfId="0" applyFont="1" applyBorder="1" applyAlignment="1">
      <alignment horizontal="center"/>
    </xf>
    <xf numFmtId="0" fontId="15" fillId="0" borderId="1" xfId="0" applyFont="1" applyBorder="1" applyAlignment="1">
      <alignment wrapText="1"/>
    </xf>
    <xf numFmtId="165" fontId="15" fillId="0" borderId="1" xfId="0" applyNumberFormat="1" applyFont="1" applyBorder="1" applyAlignment="1">
      <alignment horizontal="center"/>
    </xf>
    <xf numFmtId="0" fontId="16" fillId="0" borderId="0" xfId="0" applyFont="1"/>
    <xf numFmtId="0" fontId="17" fillId="0" borderId="1" xfId="0" applyFont="1" applyBorder="1" applyAlignment="1"/>
    <xf numFmtId="0" fontId="17" fillId="0" borderId="0" xfId="0" applyFont="1" applyAlignment="1"/>
    <xf numFmtId="0" fontId="18" fillId="0" borderId="0" xfId="0" applyFont="1"/>
    <xf numFmtId="0" fontId="19" fillId="0" borderId="1" xfId="0" applyFont="1" applyBorder="1" applyAlignment="1"/>
    <xf numFmtId="0" fontId="17" fillId="0" borderId="0" xfId="0" applyFont="1" applyBorder="1" applyAlignment="1">
      <alignment horizontal="center"/>
    </xf>
    <xf numFmtId="10" fontId="7" fillId="0" borderId="1" xfId="0" applyNumberFormat="1" applyFont="1" applyBorder="1"/>
    <xf numFmtId="0" fontId="9" fillId="0" borderId="0" xfId="0" applyFont="1" applyAlignment="1"/>
    <xf numFmtId="9" fontId="9" fillId="0" borderId="1" xfId="0" applyNumberFormat="1" applyFont="1" applyBorder="1" applyAlignment="1"/>
    <xf numFmtId="9" fontId="17" fillId="0" borderId="1" xfId="0" applyNumberFormat="1" applyFont="1" applyBorder="1" applyAlignment="1"/>
    <xf numFmtId="0" fontId="7" fillId="0" borderId="0" xfId="0" applyFont="1" applyAlignment="1"/>
    <xf numFmtId="0" fontId="20" fillId="0" borderId="0" xfId="0" applyFont="1" applyAlignment="1"/>
    <xf numFmtId="167" fontId="4" fillId="0" borderId="1" xfId="2" applyNumberFormat="1" applyFont="1" applyBorder="1"/>
    <xf numFmtId="167" fontId="9" fillId="0" borderId="1" xfId="2" applyNumberFormat="1" applyFont="1" applyBorder="1"/>
    <xf numFmtId="168" fontId="10" fillId="0" borderId="0" xfId="0" applyNumberFormat="1" applyFont="1"/>
    <xf numFmtId="2" fontId="9" fillId="0" borderId="1" xfId="0" applyNumberFormat="1" applyFont="1" applyBorder="1"/>
    <xf numFmtId="2" fontId="21" fillId="0" borderId="1" xfId="0" applyNumberFormat="1" applyFont="1" applyBorder="1"/>
    <xf numFmtId="0" fontId="6" fillId="0" borderId="2" xfId="0" applyFont="1" applyBorder="1" applyAlignment="1">
      <alignment horizontal="center"/>
    </xf>
    <xf numFmtId="0" fontId="13" fillId="0" borderId="0" xfId="0" applyFont="1" applyBorder="1" applyAlignment="1">
      <alignment horizontal="center"/>
    </xf>
    <xf numFmtId="0" fontId="14" fillId="0" borderId="0" xfId="0" applyFont="1" applyAlignment="1">
      <alignment horizontal="center"/>
    </xf>
    <xf numFmtId="0" fontId="7" fillId="0" borderId="0" xfId="0" applyFont="1"/>
    <xf numFmtId="0" fontId="11" fillId="0" borderId="0" xfId="0" applyFont="1" applyAlignment="1">
      <alignment horizontal="center"/>
    </xf>
    <xf numFmtId="0" fontId="12" fillId="0" borderId="0" xfId="0" applyFont="1" applyAlignment="1">
      <alignment horizontal="left" wrapText="1"/>
    </xf>
    <xf numFmtId="0" fontId="12" fillId="0" borderId="0" xfId="0" applyFont="1" applyAlignment="1">
      <alignment horizontal="left"/>
    </xf>
    <xf numFmtId="0" fontId="12" fillId="0" borderId="0" xfId="0" applyFont="1" applyAlignment="1">
      <alignment horizontal="left" vertical="center" wrapText="1"/>
    </xf>
    <xf numFmtId="0" fontId="12" fillId="0" borderId="0" xfId="0" applyFont="1" applyAlignment="1">
      <alignment horizontal="left" vertical="center"/>
    </xf>
    <xf numFmtId="0" fontId="7" fillId="0" borderId="0" xfId="0" applyFont="1" applyAlignment="1">
      <alignment horizontal="center"/>
    </xf>
    <xf numFmtId="0" fontId="6" fillId="0" borderId="0" xfId="0" applyFont="1" applyAlignment="1">
      <alignment horizontal="center"/>
    </xf>
  </cellXfs>
  <cellStyles count="3">
    <cellStyle name="Comma" xfId="2" builtinId="3"/>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228600</xdr:colOff>
      <xdr:row>2</xdr:row>
      <xdr:rowOff>0</xdr:rowOff>
    </xdr:from>
    <xdr:to>
      <xdr:col>5</xdr:col>
      <xdr:colOff>180975</xdr:colOff>
      <xdr:row>2</xdr:row>
      <xdr:rowOff>1588</xdr:rowOff>
    </xdr:to>
    <xdr:cxnSp macro="">
      <xdr:nvCxnSpPr>
        <xdr:cNvPr id="3" name="Straight Connector 2">
          <a:extLst>
            <a:ext uri="{FF2B5EF4-FFF2-40B4-BE49-F238E27FC236}">
              <a16:creationId xmlns:a16="http://schemas.microsoft.com/office/drawing/2014/main" xmlns="" id="{00000000-0008-0000-0000-000003000000}"/>
            </a:ext>
          </a:extLst>
        </xdr:cNvPr>
        <xdr:cNvCxnSpPr/>
      </xdr:nvCxnSpPr>
      <xdr:spPr>
        <a:xfrm>
          <a:off x="3895725" y="800100"/>
          <a:ext cx="1638300" cy="158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tabSelected="1" workbookViewId="0">
      <selection activeCell="D17" sqref="D17:F17"/>
    </sheetView>
  </sheetViews>
  <sheetFormatPr defaultColWidth="9" defaultRowHeight="18"/>
  <cols>
    <col min="1" max="1" width="4.42578125" style="17" customWidth="1"/>
    <col min="2" max="2" width="34.7109375" style="17" customWidth="1"/>
    <col min="3" max="3" width="10.7109375" style="17" customWidth="1"/>
    <col min="4" max="4" width="16.85546875" style="17" bestFit="1" customWidth="1"/>
    <col min="5" max="5" width="12.5703125" style="17" customWidth="1"/>
    <col min="6" max="6" width="19" style="17" customWidth="1"/>
    <col min="7" max="7" width="9" style="17"/>
    <col min="8" max="8" width="11.28515625" style="17" bestFit="1" customWidth="1"/>
    <col min="9" max="9" width="27.5703125" style="17" customWidth="1"/>
    <col min="10" max="16384" width="9" style="17"/>
  </cols>
  <sheetData>
    <row r="1" spans="1:9" ht="25.5" customHeight="1">
      <c r="A1" s="34" t="s">
        <v>21</v>
      </c>
      <c r="B1" s="34"/>
      <c r="C1" s="35"/>
      <c r="D1" s="35"/>
      <c r="E1" s="35"/>
      <c r="F1" s="35"/>
      <c r="G1" s="13"/>
      <c r="H1" s="13"/>
    </row>
    <row r="2" spans="1:9" ht="18.75">
      <c r="A2" s="44" t="s">
        <v>15</v>
      </c>
      <c r="B2" s="44"/>
      <c r="C2" s="45" t="s">
        <v>17</v>
      </c>
      <c r="D2" s="45"/>
      <c r="E2" s="45"/>
      <c r="F2" s="45"/>
      <c r="G2" s="13"/>
      <c r="H2" s="13"/>
    </row>
    <row r="3" spans="1:9" ht="30" customHeight="1">
      <c r="A3" s="50" t="s">
        <v>22</v>
      </c>
      <c r="B3" s="50"/>
      <c r="C3" s="50"/>
      <c r="D3" s="50"/>
      <c r="E3" s="50"/>
      <c r="F3" s="50"/>
      <c r="G3" s="13"/>
      <c r="H3" s="13"/>
    </row>
    <row r="4" spans="1:9" s="11" customFormat="1" ht="15.75">
      <c r="A4" s="51" t="s">
        <v>25</v>
      </c>
      <c r="B4" s="51"/>
      <c r="C4" s="51"/>
      <c r="D4" s="51"/>
      <c r="E4" s="51"/>
      <c r="F4" s="51"/>
    </row>
    <row r="5" spans="1:9" ht="37.5" customHeight="1">
      <c r="A5" s="46" t="s">
        <v>16</v>
      </c>
      <c r="B5" s="47"/>
      <c r="C5" s="47"/>
      <c r="D5" s="47"/>
      <c r="E5" s="47"/>
      <c r="F5" s="47"/>
      <c r="G5" s="31"/>
      <c r="H5" s="13"/>
    </row>
    <row r="6" spans="1:9" ht="75.75" customHeight="1">
      <c r="A6" s="48" t="s">
        <v>18</v>
      </c>
      <c r="B6" s="49"/>
      <c r="C6" s="49"/>
      <c r="D6" s="49"/>
      <c r="E6" s="49"/>
      <c r="F6" s="49"/>
      <c r="G6" s="31"/>
      <c r="H6" s="13"/>
    </row>
    <row r="7" spans="1:9" ht="32.25" customHeight="1">
      <c r="A7" s="46" t="s">
        <v>23</v>
      </c>
      <c r="B7" s="46"/>
      <c r="C7" s="46"/>
      <c r="D7" s="46"/>
      <c r="E7" s="46"/>
      <c r="F7" s="46"/>
      <c r="G7" s="31"/>
      <c r="H7" s="13"/>
    </row>
    <row r="8" spans="1:9" ht="21.75" customHeight="1">
      <c r="A8" s="12"/>
      <c r="B8" s="12"/>
      <c r="C8" s="12"/>
      <c r="D8" s="12"/>
      <c r="E8" s="41" t="s">
        <v>10</v>
      </c>
      <c r="F8" s="41"/>
      <c r="G8" s="12"/>
      <c r="H8" s="13"/>
    </row>
    <row r="9" spans="1:9" s="18" customFormat="1" ht="63" customHeight="1">
      <c r="A9" s="14" t="s">
        <v>2</v>
      </c>
      <c r="B9" s="15" t="s">
        <v>1</v>
      </c>
      <c r="C9" s="14" t="s">
        <v>11</v>
      </c>
      <c r="D9" s="14" t="s">
        <v>19</v>
      </c>
      <c r="E9" s="14" t="s">
        <v>12</v>
      </c>
      <c r="F9" s="14" t="s">
        <v>20</v>
      </c>
      <c r="G9" s="12"/>
      <c r="H9" s="12"/>
    </row>
    <row r="10" spans="1:9">
      <c r="A10" s="19">
        <v>1</v>
      </c>
      <c r="B10" s="19">
        <v>2</v>
      </c>
      <c r="C10" s="19">
        <v>3</v>
      </c>
      <c r="D10" s="19">
        <v>4</v>
      </c>
      <c r="E10" s="19">
        <v>5</v>
      </c>
      <c r="F10" s="19">
        <v>6</v>
      </c>
      <c r="G10" s="13"/>
      <c r="H10" s="13"/>
    </row>
    <row r="11" spans="1:9" ht="33">
      <c r="A11" s="1" t="s">
        <v>0</v>
      </c>
      <c r="B11" s="2" t="s">
        <v>5</v>
      </c>
      <c r="C11" s="7">
        <f>C12+C15+C16</f>
        <v>7202</v>
      </c>
      <c r="D11" s="36">
        <f>D12+D15+D16</f>
        <v>1069.9930000000002</v>
      </c>
      <c r="E11" s="7">
        <f>E12+E15+E16</f>
        <v>40.121453732826474</v>
      </c>
      <c r="F11" s="16"/>
      <c r="G11" s="13"/>
      <c r="H11" s="13"/>
    </row>
    <row r="12" spans="1:9" s="24" customFormat="1" ht="18.75">
      <c r="A12" s="21">
        <v>1</v>
      </c>
      <c r="B12" s="22" t="s">
        <v>3</v>
      </c>
      <c r="C12" s="23">
        <f>C13+C14</f>
        <v>5883</v>
      </c>
      <c r="D12" s="23">
        <f t="shared" ref="D12:E12" si="0">SUM(D13:D14)</f>
        <v>1035.5230000000001</v>
      </c>
      <c r="E12" s="23">
        <f t="shared" si="0"/>
        <v>33.227453732826476</v>
      </c>
      <c r="F12" s="30"/>
      <c r="G12" s="10"/>
      <c r="H12" s="10"/>
    </row>
    <row r="13" spans="1:9">
      <c r="A13" s="4" t="s">
        <v>8</v>
      </c>
      <c r="B13" s="5" t="s">
        <v>6</v>
      </c>
      <c r="C13" s="6">
        <v>3365</v>
      </c>
      <c r="D13" s="37">
        <v>790.02300000000002</v>
      </c>
      <c r="E13" s="20">
        <f>D13/C13*100</f>
        <v>23.477652303120358</v>
      </c>
      <c r="F13" s="32">
        <v>1.18</v>
      </c>
      <c r="G13" s="13"/>
      <c r="H13" s="13"/>
      <c r="I13" s="38"/>
    </row>
    <row r="14" spans="1:9" ht="33">
      <c r="A14" s="4" t="s">
        <v>9</v>
      </c>
      <c r="B14" s="5" t="s">
        <v>4</v>
      </c>
      <c r="C14" s="6">
        <v>2518</v>
      </c>
      <c r="D14" s="16">
        <v>245.5</v>
      </c>
      <c r="E14" s="39">
        <f>D14/C14*100</f>
        <v>9.7498014297061157</v>
      </c>
      <c r="F14" s="32">
        <v>1.35</v>
      </c>
      <c r="G14" s="13"/>
      <c r="H14" s="13"/>
      <c r="I14" s="38"/>
    </row>
    <row r="15" spans="1:9" s="24" customFormat="1" ht="18.75">
      <c r="A15" s="3">
        <v>2</v>
      </c>
      <c r="B15" s="8" t="s">
        <v>7</v>
      </c>
      <c r="C15" s="9">
        <v>500</v>
      </c>
      <c r="D15" s="25">
        <v>34.47</v>
      </c>
      <c r="E15" s="40">
        <f>D15/C15*100</f>
        <v>6.8940000000000001</v>
      </c>
      <c r="F15" s="33">
        <v>1.68</v>
      </c>
      <c r="G15" s="26"/>
      <c r="H15" s="27"/>
      <c r="I15" s="38"/>
    </row>
    <row r="16" spans="1:9" s="24" customFormat="1" ht="18.75">
      <c r="A16" s="3">
        <v>3</v>
      </c>
      <c r="B16" s="8" t="s">
        <v>24</v>
      </c>
      <c r="C16" s="9">
        <v>819</v>
      </c>
      <c r="D16" s="28"/>
      <c r="E16" s="28">
        <v>0</v>
      </c>
      <c r="F16" s="28"/>
      <c r="G16" s="29"/>
      <c r="H16" s="10"/>
    </row>
    <row r="17" spans="4:6">
      <c r="D17" s="42" t="s">
        <v>26</v>
      </c>
      <c r="E17" s="42"/>
      <c r="F17" s="42"/>
    </row>
    <row r="18" spans="4:6">
      <c r="D18" s="43" t="s">
        <v>13</v>
      </c>
      <c r="E18" s="43"/>
      <c r="F18" s="43"/>
    </row>
    <row r="19" spans="4:6">
      <c r="D19" s="42" t="s">
        <v>14</v>
      </c>
      <c r="E19" s="42"/>
      <c r="F19" s="42"/>
    </row>
    <row r="20" spans="4:6">
      <c r="D20" s="43"/>
      <c r="E20" s="43"/>
      <c r="F20" s="43"/>
    </row>
  </sheetData>
  <mergeCells count="12">
    <mergeCell ref="A2:B2"/>
    <mergeCell ref="C2:F2"/>
    <mergeCell ref="A5:F5"/>
    <mergeCell ref="A6:F6"/>
    <mergeCell ref="A7:F7"/>
    <mergeCell ref="A3:F3"/>
    <mergeCell ref="A4:F4"/>
    <mergeCell ref="E8:F8"/>
    <mergeCell ref="D17:F17"/>
    <mergeCell ref="D18:F18"/>
    <mergeCell ref="D19:F19"/>
    <mergeCell ref="D20:F20"/>
  </mergeCells>
  <pageMargins left="0.56999999999999995" right="0.42" top="0.75" bottom="0.75" header="0.34"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Biểu 3 </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nguyenthuthuy1</dc:creator>
  <cp:lastModifiedBy>ADMIN</cp:lastModifiedBy>
  <cp:lastPrinted>2020-04-06T09:15:20Z</cp:lastPrinted>
  <dcterms:created xsi:type="dcterms:W3CDTF">2016-10-14T10:52:32Z</dcterms:created>
  <dcterms:modified xsi:type="dcterms:W3CDTF">2022-04-13T01:00:19Z</dcterms:modified>
</cp:coreProperties>
</file>